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<sst xmlns="http://schemas.openxmlformats.org/spreadsheetml/2006/main" count="32" uniqueCount="27">
  <si>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 xml:space="preserve">   附件：</t>
  </si>
  <si>
    <t xml:space="preserve">   2018年5月份城乡最低生活保障金发放汇总表</t>
  </si>
  <si>
    <t>镇、街道</t>
  </si>
  <si>
    <t>低保总户数</t>
  </si>
  <si>
    <t>低保总人数</t>
  </si>
  <si>
    <t>城镇低保</t>
  </si>
  <si>
    <t>农村低保</t>
  </si>
  <si>
    <t>低保金发放金额</t>
  </si>
  <si>
    <t>特困供养人员</t>
  </si>
  <si>
    <t>合计共发金额</t>
  </si>
  <si>
    <t>户数</t>
  </si>
  <si>
    <t>人数</t>
  </si>
  <si>
    <t>金额</t>
  </si>
  <si>
    <t>景山街道</t>
  </si>
  <si>
    <t>新桥街道</t>
  </si>
  <si>
    <t>梧田街道</t>
  </si>
  <si>
    <t>南白象街道</t>
  </si>
  <si>
    <t>瞿溪街道</t>
  </si>
  <si>
    <t>娄桥街道</t>
  </si>
  <si>
    <t>潘桥街道</t>
  </si>
  <si>
    <t>郭溪街道</t>
  </si>
  <si>
    <t>仙岩街道</t>
  </si>
  <si>
    <t>丽岙街道</t>
  </si>
  <si>
    <t>泽 雅 镇</t>
  </si>
  <si>
    <t>茶山街道</t>
  </si>
  <si>
    <r>
      <t>三</t>
    </r>
    <r>
      <rPr>
        <sz val="11"/>
        <color indexed="8"/>
        <rFont val="宋体"/>
        <family val="0"/>
      </rPr>
      <t>垟</t>
    </r>
    <r>
      <rPr>
        <sz val="11"/>
        <color indexed="8"/>
        <rFont val="仿宋_GB2312"/>
        <family val="3"/>
      </rPr>
      <t>街道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</si>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</sst>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Times New Roman"/>
      <family val="1"/>
    </font>
    <font>
      <sz val="12"/>
      <color indexed="10"/>
      <name val="宋体"/>
      <family val="0"/>
    </font>
    <font>
      <b/>
      <sz val="14"/>
      <color indexed="8"/>
      <name val="仿宋_GB2312"/>
      <family val="3"/>
    </font>
    <font>
      <sz val="12"/>
      <color indexed="8"/>
      <name val="仿宋_GB2312"/>
      <family val="3"/>
    </font>
    <font>
      <b/>
      <sz val="18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2"/>
      <color indexed="10"/>
      <name val="仿宋_GB2312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20"/>
      <color theme="1"/>
      <name val="宋体"/>
      <family val="0"/>
    </font>
    <font>
      <sz val="12"/>
      <color theme="1"/>
      <name val="Times New Roman"/>
      <family val="1"/>
    </font>
    <font>
      <sz val="12"/>
      <color rgb="FFFF0000"/>
      <name val="宋体"/>
      <family val="0"/>
    </font>
    <font>
      <b/>
      <sz val="14"/>
      <color theme="1"/>
      <name val="仿宋_GB2312"/>
      <family val="3"/>
    </font>
    <font>
      <sz val="12"/>
      <color theme="1"/>
      <name val="仿宋_GB2312"/>
      <family val="3"/>
    </font>
    <font>
      <b/>
      <sz val="18"/>
      <color theme="1"/>
      <name val="仿宋_GB2312"/>
      <family val="3"/>
    </font>
    <font>
      <sz val="11"/>
      <color rgb="FF000000"/>
      <name val="仿宋_GB2312"/>
      <family val="3"/>
    </font>
    <font>
      <sz val="11"/>
      <color rgb="FF000000"/>
      <name val="宋体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3" fillId="0" borderId="0">
      <alignment/>
      <protection/>
    </xf>
  </cellStyleXfs>
  <cellXfs count="13">
    <xf numFmtId="0" fontId="0" fillId="0" borderId="0" xfId="0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N18"/>
  <sheetViews>
    <sheetView tabSelected="1" workbookViewId="0" topLeftCell="A1">
      <selection activeCell="E8" sqref="E8"/>
    </sheetView>
  </sheetViews>
  <sheetFormatPr defaultColWidth="9.00390625" defaultRowHeight="24.75" customHeight="1"/>
  <cols>
    <col min="1" max="1" width="11.50390625" style="5" customWidth="1"/>
    <col min="2" max="9" width="8.625" style="5" customWidth="1"/>
    <col min="10" max="10" width="9.50390625" style="5" customWidth="1"/>
    <col min="11" max="11" width="8.625" style="6" customWidth="1"/>
    <col min="12" max="12" width="8.625" style="5" customWidth="1"/>
    <col min="13" max="13" width="12.50390625" style="5" customWidth="1"/>
    <col min="14" max="16384" width="8.625" style="5" customWidth="1"/>
  </cols>
  <sheetData>
    <row r="1" spans="1:12" s="1" customFormat="1" ht="27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12"/>
      <c r="L1" s="8"/>
    </row>
    <row r="2" spans="1:12" s="2" customFormat="1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s="3" customFormat="1" ht="27.75" customHeight="1">
      <c r="A3" s="10" t="s">
        <v>2</v>
      </c>
      <c r="B3" s="10" t="s">
        <v>3</v>
      </c>
      <c r="C3" s="10" t="s">
        <v>4</v>
      </c>
      <c r="D3" s="10" t="s">
        <v>5</v>
      </c>
      <c r="E3" s="10"/>
      <c r="F3" s="10"/>
      <c r="G3" s="10" t="s">
        <v>6</v>
      </c>
      <c r="H3" s="10"/>
      <c r="I3" s="10"/>
      <c r="J3" s="10" t="s">
        <v>7</v>
      </c>
      <c r="K3" s="10" t="s">
        <v>8</v>
      </c>
      <c r="L3" s="10"/>
      <c r="M3" s="10" t="s">
        <v>9</v>
      </c>
    </row>
    <row r="4" spans="1:13" s="3" customFormat="1" ht="27.75" customHeight="1">
      <c r="A4" s="10"/>
      <c r="B4" s="10"/>
      <c r="C4" s="10"/>
      <c r="D4" s="10" t="s">
        <v>10</v>
      </c>
      <c r="E4" s="10" t="s">
        <v>11</v>
      </c>
      <c r="F4" s="10" t="s">
        <v>12</v>
      </c>
      <c r="G4" s="10" t="s">
        <v>10</v>
      </c>
      <c r="H4" s="10" t="s">
        <v>11</v>
      </c>
      <c r="I4" s="10" t="s">
        <v>12</v>
      </c>
      <c r="J4" s="10"/>
      <c r="K4" s="10" t="s">
        <v>11</v>
      </c>
      <c r="L4" s="10" t="s">
        <v>12</v>
      </c>
      <c r="M4" s="10"/>
    </row>
    <row r="5" spans="1:13" s="3" customFormat="1" ht="24.75" customHeight="1">
      <c r="A5" s="10" t="s">
        <v>13</v>
      </c>
      <c r="B5" s="10">
        <v>70</v>
      </c>
      <c r="C5" s="10">
        <v>105</v>
      </c>
      <c r="D5" s="10">
        <v>68</v>
      </c>
      <c r="E5" s="10">
        <v>103</v>
      </c>
      <c r="F5" s="10">
        <v>67974</v>
      </c>
      <c r="G5" s="10">
        <v>2</v>
      </c>
      <c r="H5" s="10">
        <v>2</v>
      </c>
      <c r="I5" s="10">
        <v>1608</v>
      </c>
      <c r="J5" s="10">
        <f aca="true" t="shared" si="0" ref="J5:J8">F5+I5</f>
        <v>69582</v>
      </c>
      <c r="K5" s="10"/>
      <c r="L5" s="10"/>
      <c r="M5" s="10">
        <f aca="true" t="shared" si="1" ref="M5:M18">J5+L5</f>
        <v>69582</v>
      </c>
    </row>
    <row r="6" spans="1:13" s="3" customFormat="1" ht="24.75" customHeight="1">
      <c r="A6" s="10" t="s">
        <v>14</v>
      </c>
      <c r="B6" s="10">
        <v>139</v>
      </c>
      <c r="C6" s="10">
        <v>198</v>
      </c>
      <c r="D6" s="10">
        <v>58</v>
      </c>
      <c r="E6" s="10">
        <v>80</v>
      </c>
      <c r="F6" s="10">
        <v>57399</v>
      </c>
      <c r="G6" s="10">
        <v>81</v>
      </c>
      <c r="H6" s="10">
        <v>118</v>
      </c>
      <c r="I6" s="10">
        <v>79252</v>
      </c>
      <c r="J6" s="10">
        <f t="shared" si="0"/>
        <v>136651</v>
      </c>
      <c r="K6" s="10">
        <v>1</v>
      </c>
      <c r="L6" s="10">
        <f aca="true" t="shared" si="2" ref="L6:L8">K6*804</f>
        <v>804</v>
      </c>
      <c r="M6" s="10">
        <f t="shared" si="1"/>
        <v>137455</v>
      </c>
    </row>
    <row r="7" spans="1:13" s="3" customFormat="1" ht="24.75" customHeight="1">
      <c r="A7" s="10" t="s">
        <v>15</v>
      </c>
      <c r="B7" s="10">
        <v>207</v>
      </c>
      <c r="C7" s="10">
        <v>338</v>
      </c>
      <c r="D7" s="10">
        <v>57</v>
      </c>
      <c r="E7" s="10">
        <v>102</v>
      </c>
      <c r="F7" s="10">
        <v>56883</v>
      </c>
      <c r="G7" s="10">
        <v>150</v>
      </c>
      <c r="H7" s="10">
        <v>236</v>
      </c>
      <c r="I7" s="10">
        <v>147611</v>
      </c>
      <c r="J7" s="10">
        <f t="shared" si="0"/>
        <v>204494</v>
      </c>
      <c r="K7" s="10">
        <v>3</v>
      </c>
      <c r="L7" s="10">
        <f t="shared" si="2"/>
        <v>2412</v>
      </c>
      <c r="M7" s="10">
        <f t="shared" si="1"/>
        <v>206906</v>
      </c>
    </row>
    <row r="8" spans="1:13" s="3" customFormat="1" ht="24.75" customHeight="1">
      <c r="A8" s="10" t="s">
        <v>16</v>
      </c>
      <c r="B8" s="10">
        <v>102</v>
      </c>
      <c r="C8" s="10">
        <v>160</v>
      </c>
      <c r="D8" s="11">
        <v>2</v>
      </c>
      <c r="E8" s="11">
        <v>3</v>
      </c>
      <c r="F8" s="11">
        <v>2403</v>
      </c>
      <c r="G8" s="11">
        <v>100</v>
      </c>
      <c r="H8" s="11">
        <v>157</v>
      </c>
      <c r="I8" s="11">
        <v>96914</v>
      </c>
      <c r="J8" s="10">
        <f t="shared" si="0"/>
        <v>99317</v>
      </c>
      <c r="K8" s="10">
        <v>1</v>
      </c>
      <c r="L8" s="10">
        <f t="shared" si="2"/>
        <v>804</v>
      </c>
      <c r="M8" s="10">
        <f t="shared" si="1"/>
        <v>100121</v>
      </c>
    </row>
    <row r="9" spans="1:196" s="4" customFormat="1" ht="24.75" customHeight="1">
      <c r="A9" s="10" t="s">
        <v>17</v>
      </c>
      <c r="B9" s="10">
        <v>312</v>
      </c>
      <c r="C9" s="10">
        <v>620</v>
      </c>
      <c r="D9" s="10">
        <v>36</v>
      </c>
      <c r="E9" s="10">
        <v>59</v>
      </c>
      <c r="F9" s="10">
        <v>35752</v>
      </c>
      <c r="G9" s="10">
        <v>276</v>
      </c>
      <c r="H9" s="10">
        <v>561</v>
      </c>
      <c r="I9" s="10">
        <v>281540</v>
      </c>
      <c r="J9" s="10">
        <v>317292</v>
      </c>
      <c r="K9" s="10">
        <v>5</v>
      </c>
      <c r="L9" s="10">
        <v>4020</v>
      </c>
      <c r="M9" s="10">
        <f t="shared" si="1"/>
        <v>321312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3" s="3" customFormat="1" ht="24.75" customHeight="1">
      <c r="A10" s="10" t="s">
        <v>18</v>
      </c>
      <c r="B10" s="10">
        <v>206</v>
      </c>
      <c r="C10" s="10">
        <v>324</v>
      </c>
      <c r="D10" s="10">
        <v>6</v>
      </c>
      <c r="E10" s="10">
        <v>11</v>
      </c>
      <c r="F10" s="10">
        <v>7407</v>
      </c>
      <c r="G10" s="10">
        <v>200</v>
      </c>
      <c r="H10" s="10">
        <v>313</v>
      </c>
      <c r="I10" s="10">
        <v>196853</v>
      </c>
      <c r="J10" s="10">
        <f aca="true" t="shared" si="3" ref="J10:J18">F10+I10</f>
        <v>204260</v>
      </c>
      <c r="K10" s="10">
        <v>15</v>
      </c>
      <c r="L10" s="10">
        <f aca="true" t="shared" si="4" ref="L10:L12">K10*804</f>
        <v>12060</v>
      </c>
      <c r="M10" s="10">
        <f t="shared" si="1"/>
        <v>216320</v>
      </c>
    </row>
    <row r="11" spans="1:13" s="3" customFormat="1" ht="24.75" customHeight="1">
      <c r="A11" s="10" t="s">
        <v>19</v>
      </c>
      <c r="B11" s="10">
        <v>272</v>
      </c>
      <c r="C11" s="10">
        <v>428</v>
      </c>
      <c r="D11" s="10">
        <v>7</v>
      </c>
      <c r="E11" s="10">
        <v>9</v>
      </c>
      <c r="F11" s="10">
        <v>7236</v>
      </c>
      <c r="G11" s="10">
        <v>265</v>
      </c>
      <c r="H11" s="10">
        <v>419</v>
      </c>
      <c r="I11" s="10">
        <v>293822</v>
      </c>
      <c r="J11" s="10">
        <f t="shared" si="3"/>
        <v>301058</v>
      </c>
      <c r="K11" s="10">
        <v>7</v>
      </c>
      <c r="L11" s="10">
        <f t="shared" si="4"/>
        <v>5628</v>
      </c>
      <c r="M11" s="10">
        <f t="shared" si="1"/>
        <v>306686</v>
      </c>
    </row>
    <row r="12" spans="1:13" s="3" customFormat="1" ht="24.75" customHeight="1">
      <c r="A12" s="10" t="s">
        <v>20</v>
      </c>
      <c r="B12" s="10">
        <v>300</v>
      </c>
      <c r="C12" s="10">
        <v>436</v>
      </c>
      <c r="D12" s="10">
        <v>12</v>
      </c>
      <c r="E12" s="10">
        <v>18</v>
      </c>
      <c r="F12" s="10">
        <v>13216</v>
      </c>
      <c r="G12" s="10">
        <v>288</v>
      </c>
      <c r="H12" s="10">
        <v>418</v>
      </c>
      <c r="I12" s="10">
        <v>255040</v>
      </c>
      <c r="J12" s="10">
        <f t="shared" si="3"/>
        <v>268256</v>
      </c>
      <c r="K12" s="10">
        <v>7</v>
      </c>
      <c r="L12" s="10">
        <f t="shared" si="4"/>
        <v>5628</v>
      </c>
      <c r="M12" s="10">
        <f t="shared" si="1"/>
        <v>273884</v>
      </c>
    </row>
    <row r="13" spans="1:13" s="3" customFormat="1" ht="24.75" customHeight="1">
      <c r="A13" s="10" t="s">
        <v>21</v>
      </c>
      <c r="B13" s="10">
        <v>170</v>
      </c>
      <c r="C13" s="10">
        <v>267</v>
      </c>
      <c r="D13" s="10">
        <v>1</v>
      </c>
      <c r="E13" s="10">
        <v>1</v>
      </c>
      <c r="F13" s="10">
        <v>804</v>
      </c>
      <c r="G13" s="10">
        <v>169</v>
      </c>
      <c r="H13" s="10">
        <v>266</v>
      </c>
      <c r="I13" s="10">
        <v>150809</v>
      </c>
      <c r="J13" s="10">
        <f t="shared" si="3"/>
        <v>151613</v>
      </c>
      <c r="K13" s="10">
        <v>6</v>
      </c>
      <c r="L13" s="10">
        <v>4824</v>
      </c>
      <c r="M13" s="10">
        <f t="shared" si="1"/>
        <v>156437</v>
      </c>
    </row>
    <row r="14" spans="1:13" s="3" customFormat="1" ht="24.75" customHeight="1">
      <c r="A14" s="10" t="s">
        <v>22</v>
      </c>
      <c r="B14" s="10">
        <v>200</v>
      </c>
      <c r="C14" s="10">
        <v>318</v>
      </c>
      <c r="D14" s="10">
        <v>0</v>
      </c>
      <c r="E14" s="10">
        <v>0</v>
      </c>
      <c r="F14" s="10">
        <v>0</v>
      </c>
      <c r="G14" s="10">
        <v>200</v>
      </c>
      <c r="H14" s="10">
        <v>318</v>
      </c>
      <c r="I14" s="10">
        <v>219522</v>
      </c>
      <c r="J14" s="10">
        <f t="shared" si="3"/>
        <v>219522</v>
      </c>
      <c r="K14" s="10">
        <v>10</v>
      </c>
      <c r="L14" s="10">
        <f>K14*804</f>
        <v>8040</v>
      </c>
      <c r="M14" s="10">
        <f t="shared" si="1"/>
        <v>227562</v>
      </c>
    </row>
    <row r="15" spans="1:13" s="3" customFormat="1" ht="24.75" customHeight="1">
      <c r="A15" s="10" t="s">
        <v>23</v>
      </c>
      <c r="B15" s="10">
        <v>1264</v>
      </c>
      <c r="C15" s="10">
        <v>2211</v>
      </c>
      <c r="D15" s="10">
        <v>12</v>
      </c>
      <c r="E15" s="10">
        <v>22</v>
      </c>
      <c r="F15" s="10">
        <v>11819</v>
      </c>
      <c r="G15" s="10">
        <v>1252</v>
      </c>
      <c r="H15" s="10">
        <v>2189</v>
      </c>
      <c r="I15" s="10">
        <v>1311979</v>
      </c>
      <c r="J15" s="10">
        <f t="shared" si="3"/>
        <v>1323798</v>
      </c>
      <c r="K15" s="10">
        <v>33</v>
      </c>
      <c r="L15" s="10">
        <v>26532</v>
      </c>
      <c r="M15" s="10">
        <f t="shared" si="1"/>
        <v>1350330</v>
      </c>
    </row>
    <row r="16" spans="1:13" s="3" customFormat="1" ht="24.75" customHeight="1">
      <c r="A16" s="10" t="s">
        <v>24</v>
      </c>
      <c r="B16" s="10">
        <v>225</v>
      </c>
      <c r="C16" s="10">
        <v>349</v>
      </c>
      <c r="D16" s="10">
        <v>1</v>
      </c>
      <c r="E16" s="10">
        <v>1</v>
      </c>
      <c r="F16" s="10">
        <v>804</v>
      </c>
      <c r="G16" s="10">
        <v>224</v>
      </c>
      <c r="H16" s="10">
        <v>348</v>
      </c>
      <c r="I16" s="10">
        <v>211468</v>
      </c>
      <c r="J16" s="10">
        <f t="shared" si="3"/>
        <v>212272</v>
      </c>
      <c r="K16" s="10">
        <v>2</v>
      </c>
      <c r="L16" s="10">
        <f>K16*804</f>
        <v>1608</v>
      </c>
      <c r="M16" s="10">
        <f t="shared" si="1"/>
        <v>213880</v>
      </c>
    </row>
    <row r="17" spans="1:13" s="3" customFormat="1" ht="24.75" customHeight="1">
      <c r="A17" s="10" t="s">
        <v>25</v>
      </c>
      <c r="B17" s="10">
        <v>138</v>
      </c>
      <c r="C17" s="10">
        <v>215</v>
      </c>
      <c r="D17" s="10">
        <v>4</v>
      </c>
      <c r="E17" s="10">
        <v>5</v>
      </c>
      <c r="F17" s="10">
        <v>3306</v>
      </c>
      <c r="G17" s="10">
        <v>134</v>
      </c>
      <c r="H17" s="10">
        <v>210</v>
      </c>
      <c r="I17" s="10">
        <v>136741</v>
      </c>
      <c r="J17" s="10">
        <f t="shared" si="3"/>
        <v>140047</v>
      </c>
      <c r="K17" s="10"/>
      <c r="L17" s="10"/>
      <c r="M17" s="10">
        <f t="shared" si="1"/>
        <v>140047</v>
      </c>
    </row>
    <row r="18" spans="1:13" s="3" customFormat="1" ht="24.75" customHeight="1">
      <c r="A18" s="10" t="s">
        <v>26</v>
      </c>
      <c r="B18" s="10">
        <f aca="true" t="shared" si="5" ref="B18:I18">SUM(B5:B17)</f>
        <v>3605</v>
      </c>
      <c r="C18" s="10">
        <f t="shared" si="5"/>
        <v>5969</v>
      </c>
      <c r="D18" s="10">
        <f t="shared" si="5"/>
        <v>264</v>
      </c>
      <c r="E18" s="10">
        <f t="shared" si="5"/>
        <v>414</v>
      </c>
      <c r="F18" s="10">
        <f t="shared" si="5"/>
        <v>265003</v>
      </c>
      <c r="G18" s="10">
        <f t="shared" si="5"/>
        <v>3341</v>
      </c>
      <c r="H18" s="10">
        <f t="shared" si="5"/>
        <v>5555</v>
      </c>
      <c r="I18" s="10">
        <f t="shared" si="5"/>
        <v>3383159</v>
      </c>
      <c r="J18" s="10">
        <f t="shared" si="3"/>
        <v>3648162</v>
      </c>
      <c r="K18" s="10">
        <f>SUM(K6:K17)</f>
        <v>90</v>
      </c>
      <c r="L18" s="10">
        <f>SUM(L6:L17)</f>
        <v>72360</v>
      </c>
      <c r="M18" s="10">
        <f t="shared" si="1"/>
        <v>3720522</v>
      </c>
    </row>
  </sheetData>
  <sheetProtection/>
  <mergeCells count="9">
    <mergeCell ref="A2:L2"/>
    <mergeCell ref="D3:F3"/>
    <mergeCell ref="G3:I3"/>
    <mergeCell ref="K3:L3"/>
    <mergeCell ref="A3:A4"/>
    <mergeCell ref="B3:B4"/>
    <mergeCell ref="C3:C4"/>
    <mergeCell ref="J3:J4"/>
    <mergeCell ref="M3:M4"/>
  </mergeCells>
  <printOptions/>
  <pageMargins left="0.75" right="0.75" top="0.64" bottom="0.7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hoja</cp:lastModifiedBy>
  <cp:lastPrinted>2016-10-11T07:20:57Z</cp:lastPrinted>
  <dcterms:created xsi:type="dcterms:W3CDTF">1996-12-17T01:32:42Z</dcterms:created>
  <dcterms:modified xsi:type="dcterms:W3CDTF">2018-05-09T07:06:08Z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