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Sheet1!$A$1:$K$39</definedName>
  </definedNames>
  <calcPr calcId="144525"/>
</workbook>
</file>

<file path=xl/sharedStrings.xml><?xml version="1.0" encoding="utf-8"?>
<sst xmlns="http://schemas.openxmlformats.org/spreadsheetml/2006/main" count="148" uniqueCount="97">
  <si>
    <t>2020年度公共租赁住房补贴发放花名册（第一批）</t>
  </si>
  <si>
    <t>序号</t>
  </si>
  <si>
    <t>申请人</t>
  </si>
  <si>
    <t>申请人身份证号</t>
  </si>
  <si>
    <t>保障人口</t>
  </si>
  <si>
    <t>保障面积（平方米）</t>
  </si>
  <si>
    <t>银行卡号</t>
  </si>
  <si>
    <t>补贴发放起始时间</t>
  </si>
  <si>
    <t>保障家庭类型</t>
  </si>
  <si>
    <t>租金标准（元/月.平方米）</t>
  </si>
  <si>
    <t>补贴标准（元/月）</t>
  </si>
  <si>
    <t>发放金额（元）</t>
  </si>
  <si>
    <t>黄芝微</t>
  </si>
  <si>
    <t>33032********81022</t>
  </si>
  <si>
    <t>62366********354052</t>
  </si>
  <si>
    <t>2020.1.1-2020.3.31</t>
  </si>
  <si>
    <t>低保2.5倍家庭</t>
  </si>
  <si>
    <t>裘建淼</t>
  </si>
  <si>
    <t>33030********01519</t>
  </si>
  <si>
    <t>62366********916165</t>
  </si>
  <si>
    <t>潘碎荣</t>
  </si>
  <si>
    <t>33032********88711</t>
  </si>
  <si>
    <t>62366********864407</t>
  </si>
  <si>
    <t>黄永寿</t>
  </si>
  <si>
    <t>33032********38716</t>
  </si>
  <si>
    <t>62366********864399</t>
  </si>
  <si>
    <t>周洲和</t>
  </si>
  <si>
    <t>33032********89312</t>
  </si>
  <si>
    <t>62366********005489</t>
  </si>
  <si>
    <t>林和胜</t>
  </si>
  <si>
    <t>33032********31530</t>
  </si>
  <si>
    <t>62366********779787</t>
  </si>
  <si>
    <t>郑利国</t>
  </si>
  <si>
    <t>33030********56219</t>
  </si>
  <si>
    <t>62366********426488</t>
  </si>
  <si>
    <t>叶夏翠</t>
  </si>
  <si>
    <t>33032********63229</t>
  </si>
  <si>
    <t>62366********595388</t>
  </si>
  <si>
    <t>赵大利</t>
  </si>
  <si>
    <t>33032********1633X</t>
  </si>
  <si>
    <t>62170********051996</t>
  </si>
  <si>
    <t>林秀恩</t>
  </si>
  <si>
    <t>33030********81512</t>
  </si>
  <si>
    <t>62270********119532</t>
  </si>
  <si>
    <t>裘霄光</t>
  </si>
  <si>
    <t>33032********71511</t>
  </si>
  <si>
    <t>62366********806812</t>
  </si>
  <si>
    <t>吴爱周</t>
  </si>
  <si>
    <t>33032********38719</t>
  </si>
  <si>
    <t>62366********569915</t>
  </si>
  <si>
    <t>潘胜芝</t>
  </si>
  <si>
    <t>33030********78724</t>
  </si>
  <si>
    <t>62366********005828</t>
  </si>
  <si>
    <t>张永康</t>
  </si>
  <si>
    <t>33032********07416</t>
  </si>
  <si>
    <t>62366********007071</t>
  </si>
  <si>
    <t>徐爱忠</t>
  </si>
  <si>
    <t>33030********78710</t>
  </si>
  <si>
    <t>62366********437477</t>
  </si>
  <si>
    <t>其他保障家庭</t>
  </si>
  <si>
    <t>徐若虚</t>
  </si>
  <si>
    <t>33030********40610</t>
  </si>
  <si>
    <t>62366********864993</t>
  </si>
  <si>
    <t>邵思思</t>
  </si>
  <si>
    <t>33030********03240</t>
  </si>
  <si>
    <t>62170********069153</t>
  </si>
  <si>
    <t>黄云</t>
  </si>
  <si>
    <t>33252********40060</t>
  </si>
  <si>
    <t>62366********049807</t>
  </si>
  <si>
    <t>林秀飞</t>
  </si>
  <si>
    <t>33032********98716</t>
  </si>
  <si>
    <t>62366********570509</t>
  </si>
  <si>
    <t>李晓信</t>
  </si>
  <si>
    <t>33030********99014</t>
  </si>
  <si>
    <t>43674********279198</t>
  </si>
  <si>
    <t>徐月菡</t>
  </si>
  <si>
    <t>33030********20822</t>
  </si>
  <si>
    <t>62149********835</t>
  </si>
  <si>
    <t>潘长松</t>
  </si>
  <si>
    <t>33032********4871X</t>
  </si>
  <si>
    <t>62170********949751</t>
  </si>
  <si>
    <t>潘建忠</t>
  </si>
  <si>
    <t>33032********7871X</t>
  </si>
  <si>
    <t>62366********007030</t>
  </si>
  <si>
    <t>黄定义</t>
  </si>
  <si>
    <t>33032********38715</t>
  </si>
  <si>
    <t>62366********388868</t>
  </si>
  <si>
    <t>潘眉碎</t>
  </si>
  <si>
    <t>33032********88420</t>
  </si>
  <si>
    <t>62366********005844</t>
  </si>
  <si>
    <t>林秀者</t>
  </si>
  <si>
    <t>33032********91517</t>
  </si>
  <si>
    <t>62366********641649</t>
  </si>
  <si>
    <t>叶可家</t>
  </si>
  <si>
    <t>33030********0445X</t>
  </si>
  <si>
    <t>62366********961597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</si>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</sst>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view="pageBreakPreview" zoomScaleNormal="100" zoomScaleSheetLayoutView="100" workbookViewId="0">
      <selection activeCell="F3" sqref="F3:F29"/>
    </sheetView>
  </sheetViews>
  <sheetFormatPr defaultColWidth="9" defaultRowHeight="13.5"/>
  <cols>
    <col min="1" max="1" width="7" customWidth="1"/>
    <col min="2" max="2" width="10.375" customWidth="1"/>
    <col min="3" max="3" width="22.375" customWidth="1"/>
    <col min="4" max="4" width="10" customWidth="1"/>
    <col min="5" max="5" width="11.25" customWidth="1"/>
    <col min="6" max="6" width="21.625" customWidth="1"/>
    <col min="7" max="7" width="23.625" customWidth="1"/>
    <col min="8" max="8" width="18.5" customWidth="1"/>
    <col min="12" max="12" width="19.5" customWidth="1"/>
    <col min="13" max="13" width="12.625"/>
  </cols>
  <sheetData>
    <row r="1" ht="27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5"/>
    </row>
    <row r="2" ht="42.75" spans="1:13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5"/>
      <c r="M2" s="5"/>
    </row>
    <row r="3" ht="14.25" spans="1:13">
      <c r="A3" s="4">
        <v>1</v>
      </c>
      <c r="B3" s="4" t="s">
        <v>12</v>
      </c>
      <c r="C3" s="4" t="s">
        <v>13</v>
      </c>
      <c r="D3" s="4">
        <v>1</v>
      </c>
      <c r="E3" s="4">
        <v>45</v>
      </c>
      <c r="F3" s="4" t="s">
        <v>14</v>
      </c>
      <c r="G3" s="4" t="s">
        <v>15</v>
      </c>
      <c r="H3" s="4" t="s">
        <v>16</v>
      </c>
      <c r="I3" s="4">
        <v>15</v>
      </c>
      <c r="J3" s="4">
        <f t="shared" ref="J3:J13" si="0">I3*E3</f>
        <v>675</v>
      </c>
      <c r="K3" s="4">
        <f t="shared" ref="K3:K13" si="1">J3*3</f>
        <v>2025</v>
      </c>
      <c r="L3" s="5"/>
      <c r="M3" s="5"/>
    </row>
    <row r="4" ht="14.25" spans="1:13">
      <c r="A4" s="4">
        <v>2</v>
      </c>
      <c r="B4" s="4" t="s">
        <v>17</v>
      </c>
      <c r="C4" s="4" t="s">
        <v>18</v>
      </c>
      <c r="D4" s="4">
        <v>2</v>
      </c>
      <c r="E4" s="4">
        <v>45</v>
      </c>
      <c r="F4" s="4" t="s">
        <v>19</v>
      </c>
      <c r="G4" s="4" t="s">
        <v>15</v>
      </c>
      <c r="H4" s="4" t="s">
        <v>16</v>
      </c>
      <c r="I4" s="4">
        <v>15</v>
      </c>
      <c r="J4" s="4">
        <f t="shared" si="0"/>
        <v>675</v>
      </c>
      <c r="K4" s="4">
        <f t="shared" si="1"/>
        <v>2025</v>
      </c>
      <c r="L4" s="5"/>
      <c r="M4" s="5"/>
    </row>
    <row r="5" ht="14.25" spans="1:13">
      <c r="A5" s="4">
        <v>3</v>
      </c>
      <c r="B5" s="4" t="s">
        <v>20</v>
      </c>
      <c r="C5" s="4" t="s">
        <v>21</v>
      </c>
      <c r="D5" s="4">
        <v>3</v>
      </c>
      <c r="E5" s="4">
        <v>54</v>
      </c>
      <c r="F5" s="4" t="s">
        <v>22</v>
      </c>
      <c r="G5" s="4" t="s">
        <v>15</v>
      </c>
      <c r="H5" s="4" t="s">
        <v>16</v>
      </c>
      <c r="I5" s="4">
        <v>15</v>
      </c>
      <c r="J5" s="4">
        <f t="shared" si="0"/>
        <v>810</v>
      </c>
      <c r="K5" s="4">
        <f t="shared" si="1"/>
        <v>2430</v>
      </c>
      <c r="L5" s="5"/>
      <c r="M5" s="5"/>
    </row>
    <row r="6" ht="14.25" spans="1:13">
      <c r="A6" s="4">
        <v>4</v>
      </c>
      <c r="B6" s="4" t="s">
        <v>23</v>
      </c>
      <c r="C6" s="4" t="s">
        <v>24</v>
      </c>
      <c r="D6" s="4">
        <v>1</v>
      </c>
      <c r="E6" s="4">
        <v>45</v>
      </c>
      <c r="F6" s="4" t="s">
        <v>25</v>
      </c>
      <c r="G6" s="4" t="s">
        <v>15</v>
      </c>
      <c r="H6" s="4" t="s">
        <v>16</v>
      </c>
      <c r="I6" s="4">
        <v>15</v>
      </c>
      <c r="J6" s="4">
        <f t="shared" si="0"/>
        <v>675</v>
      </c>
      <c r="K6" s="4">
        <f t="shared" si="1"/>
        <v>2025</v>
      </c>
      <c r="L6" s="5"/>
      <c r="M6" s="5"/>
    </row>
    <row r="7" ht="14.25" spans="1:13">
      <c r="A7" s="4">
        <v>5</v>
      </c>
      <c r="B7" s="4" t="s">
        <v>26</v>
      </c>
      <c r="C7" s="4" t="s">
        <v>27</v>
      </c>
      <c r="D7" s="4">
        <v>3</v>
      </c>
      <c r="E7" s="4">
        <v>54</v>
      </c>
      <c r="F7" s="4" t="s">
        <v>28</v>
      </c>
      <c r="G7" s="4" t="s">
        <v>15</v>
      </c>
      <c r="H7" s="4" t="s">
        <v>16</v>
      </c>
      <c r="I7" s="4">
        <v>15</v>
      </c>
      <c r="J7" s="4">
        <f t="shared" si="0"/>
        <v>810</v>
      </c>
      <c r="K7" s="4">
        <f t="shared" si="1"/>
        <v>2430</v>
      </c>
      <c r="L7" s="5"/>
      <c r="M7" s="5"/>
    </row>
    <row r="8" ht="14.25" spans="1:12">
      <c r="A8" s="4">
        <v>6</v>
      </c>
      <c r="B8" s="4" t="s">
        <v>29</v>
      </c>
      <c r="C8" s="4" t="s">
        <v>30</v>
      </c>
      <c r="D8" s="4">
        <v>3</v>
      </c>
      <c r="E8" s="4">
        <v>54</v>
      </c>
      <c r="F8" s="4" t="s">
        <v>31</v>
      </c>
      <c r="G8" s="4" t="s">
        <v>15</v>
      </c>
      <c r="H8" s="4" t="s">
        <v>16</v>
      </c>
      <c r="I8" s="4">
        <v>15</v>
      </c>
      <c r="J8" s="4">
        <f t="shared" si="0"/>
        <v>810</v>
      </c>
      <c r="K8" s="4">
        <f t="shared" si="1"/>
        <v>2430</v>
      </c>
      <c r="L8" s="5"/>
    </row>
    <row r="9" ht="14.25" spans="1:13">
      <c r="A9" s="4">
        <v>7</v>
      </c>
      <c r="B9" s="4" t="s">
        <v>32</v>
      </c>
      <c r="C9" s="4" t="s">
        <v>33</v>
      </c>
      <c r="D9" s="4">
        <v>1</v>
      </c>
      <c r="E9" s="4">
        <v>45</v>
      </c>
      <c r="F9" s="4" t="s">
        <v>34</v>
      </c>
      <c r="G9" s="4" t="s">
        <v>15</v>
      </c>
      <c r="H9" s="4" t="s">
        <v>16</v>
      </c>
      <c r="I9" s="4">
        <v>15</v>
      </c>
      <c r="J9" s="4">
        <f t="shared" si="0"/>
        <v>675</v>
      </c>
      <c r="K9" s="4">
        <f t="shared" si="1"/>
        <v>2025</v>
      </c>
      <c r="L9" s="5"/>
      <c r="M9" s="5"/>
    </row>
    <row r="10" ht="14.25" spans="1:13">
      <c r="A10" s="4">
        <v>8</v>
      </c>
      <c r="B10" s="4" t="s">
        <v>35</v>
      </c>
      <c r="C10" s="4" t="s">
        <v>36</v>
      </c>
      <c r="D10" s="4">
        <v>2</v>
      </c>
      <c r="E10" s="4">
        <v>45</v>
      </c>
      <c r="F10" s="4" t="s">
        <v>37</v>
      </c>
      <c r="G10" s="4" t="s">
        <v>15</v>
      </c>
      <c r="H10" s="4" t="s">
        <v>16</v>
      </c>
      <c r="I10" s="4">
        <v>15</v>
      </c>
      <c r="J10" s="4">
        <f t="shared" si="0"/>
        <v>675</v>
      </c>
      <c r="K10" s="4">
        <f t="shared" si="1"/>
        <v>2025</v>
      </c>
      <c r="L10" s="5"/>
      <c r="M10" s="5"/>
    </row>
    <row r="11" ht="14.25" spans="1:13">
      <c r="A11" s="4">
        <v>9</v>
      </c>
      <c r="B11" s="4" t="s">
        <v>38</v>
      </c>
      <c r="C11" s="4" t="s">
        <v>39</v>
      </c>
      <c r="D11" s="4">
        <v>2</v>
      </c>
      <c r="E11" s="4">
        <v>45</v>
      </c>
      <c r="F11" s="4" t="s">
        <v>40</v>
      </c>
      <c r="G11" s="4" t="s">
        <v>15</v>
      </c>
      <c r="H11" s="4" t="s">
        <v>16</v>
      </c>
      <c r="I11" s="4">
        <v>15</v>
      </c>
      <c r="J11" s="4">
        <f t="shared" si="0"/>
        <v>675</v>
      </c>
      <c r="K11" s="4">
        <f t="shared" si="1"/>
        <v>2025</v>
      </c>
      <c r="L11" s="5"/>
      <c r="M11" s="5"/>
    </row>
    <row r="12" ht="14.25" spans="1:13">
      <c r="A12" s="4">
        <v>10</v>
      </c>
      <c r="B12" s="4" t="s">
        <v>41</v>
      </c>
      <c r="C12" s="4" t="s">
        <v>42</v>
      </c>
      <c r="D12" s="4">
        <v>3</v>
      </c>
      <c r="E12" s="4">
        <v>54</v>
      </c>
      <c r="F12" s="4" t="s">
        <v>43</v>
      </c>
      <c r="G12" s="4" t="s">
        <v>15</v>
      </c>
      <c r="H12" s="4" t="s">
        <v>16</v>
      </c>
      <c r="I12" s="4">
        <v>15</v>
      </c>
      <c r="J12" s="4">
        <f t="shared" si="0"/>
        <v>810</v>
      </c>
      <c r="K12" s="4">
        <f t="shared" si="1"/>
        <v>2430</v>
      </c>
      <c r="L12" s="5"/>
      <c r="M12" s="5"/>
    </row>
    <row r="13" ht="14.25" spans="1:12">
      <c r="A13" s="4">
        <v>11</v>
      </c>
      <c r="B13" s="4" t="s">
        <v>44</v>
      </c>
      <c r="C13" s="4" t="s">
        <v>45</v>
      </c>
      <c r="D13" s="4">
        <v>1</v>
      </c>
      <c r="E13" s="4">
        <v>45</v>
      </c>
      <c r="F13" s="4" t="s">
        <v>46</v>
      </c>
      <c r="G13" s="4" t="s">
        <v>15</v>
      </c>
      <c r="H13" s="4" t="s">
        <v>16</v>
      </c>
      <c r="I13" s="4">
        <v>15</v>
      </c>
      <c r="J13" s="4">
        <f t="shared" si="0"/>
        <v>675</v>
      </c>
      <c r="K13" s="4">
        <f t="shared" si="1"/>
        <v>2025</v>
      </c>
      <c r="L13" s="5"/>
    </row>
    <row r="14" ht="14.25" spans="1:12">
      <c r="A14" s="4">
        <v>12</v>
      </c>
      <c r="B14" s="4" t="s">
        <v>47</v>
      </c>
      <c r="C14" s="4" t="s">
        <v>48</v>
      </c>
      <c r="D14" s="4">
        <v>5</v>
      </c>
      <c r="E14" s="4">
        <v>90</v>
      </c>
      <c r="F14" s="4" t="s">
        <v>49</v>
      </c>
      <c r="G14" s="4" t="s">
        <v>15</v>
      </c>
      <c r="H14" s="4" t="s">
        <v>16</v>
      </c>
      <c r="I14" s="4">
        <v>15</v>
      </c>
      <c r="J14" s="4">
        <f t="shared" ref="J14:J29" si="2">I14*E14</f>
        <v>1350</v>
      </c>
      <c r="K14" s="4">
        <f t="shared" ref="K14:K30" si="3">J14*3</f>
        <v>4050</v>
      </c>
      <c r="L14" s="5"/>
    </row>
    <row r="15" ht="14.25" spans="1:12">
      <c r="A15" s="4">
        <v>13</v>
      </c>
      <c r="B15" s="4" t="s">
        <v>50</v>
      </c>
      <c r="C15" s="4" t="s">
        <v>51</v>
      </c>
      <c r="D15" s="4">
        <v>4</v>
      </c>
      <c r="E15" s="4">
        <v>72</v>
      </c>
      <c r="F15" s="4" t="s">
        <v>52</v>
      </c>
      <c r="G15" s="4" t="s">
        <v>15</v>
      </c>
      <c r="H15" s="4" t="s">
        <v>16</v>
      </c>
      <c r="I15" s="4">
        <v>15</v>
      </c>
      <c r="J15" s="4">
        <f t="shared" si="2"/>
        <v>1080</v>
      </c>
      <c r="K15" s="4">
        <f t="shared" si="3"/>
        <v>3240</v>
      </c>
      <c r="L15" s="5"/>
    </row>
    <row r="16" ht="14.25" spans="1:12">
      <c r="A16" s="4">
        <v>14</v>
      </c>
      <c r="B16" s="4" t="s">
        <v>53</v>
      </c>
      <c r="C16" s="4" t="s">
        <v>54</v>
      </c>
      <c r="D16" s="4">
        <v>3</v>
      </c>
      <c r="E16" s="4">
        <v>54</v>
      </c>
      <c r="F16" s="4" t="s">
        <v>55</v>
      </c>
      <c r="G16" s="4" t="s">
        <v>15</v>
      </c>
      <c r="H16" s="4" t="s">
        <v>16</v>
      </c>
      <c r="I16" s="4">
        <v>15</v>
      </c>
      <c r="J16" s="4">
        <f t="shared" si="2"/>
        <v>810</v>
      </c>
      <c r="K16" s="4">
        <f t="shared" si="3"/>
        <v>2430</v>
      </c>
      <c r="L16" s="5"/>
    </row>
    <row r="17" ht="14.25" spans="1:12">
      <c r="A17" s="4">
        <v>15</v>
      </c>
      <c r="B17" s="4" t="s">
        <v>56</v>
      </c>
      <c r="C17" s="4" t="s">
        <v>57</v>
      </c>
      <c r="D17" s="4">
        <v>3</v>
      </c>
      <c r="E17" s="4">
        <v>54</v>
      </c>
      <c r="F17" s="4" t="s">
        <v>58</v>
      </c>
      <c r="G17" s="4" t="s">
        <v>15</v>
      </c>
      <c r="H17" s="4" t="s">
        <v>59</v>
      </c>
      <c r="I17" s="4">
        <v>12.5</v>
      </c>
      <c r="J17" s="4">
        <f t="shared" si="2"/>
        <v>675</v>
      </c>
      <c r="K17" s="4">
        <f t="shared" si="3"/>
        <v>2025</v>
      </c>
      <c r="L17" s="6"/>
    </row>
    <row r="18" ht="14.25" spans="1:13">
      <c r="A18" s="4">
        <v>16</v>
      </c>
      <c r="B18" s="4" t="s">
        <v>60</v>
      </c>
      <c r="C18" s="4" t="s">
        <v>61</v>
      </c>
      <c r="D18" s="4">
        <v>3</v>
      </c>
      <c r="E18" s="4">
        <v>54</v>
      </c>
      <c r="F18" s="4" t="s">
        <v>62</v>
      </c>
      <c r="G18" s="4" t="s">
        <v>15</v>
      </c>
      <c r="H18" s="4" t="s">
        <v>59</v>
      </c>
      <c r="I18" s="4">
        <v>12.5</v>
      </c>
      <c r="J18" s="4">
        <f t="shared" si="2"/>
        <v>675</v>
      </c>
      <c r="K18" s="4">
        <f t="shared" si="3"/>
        <v>2025</v>
      </c>
      <c r="L18" s="6"/>
      <c r="M18" s="6"/>
    </row>
    <row r="19" ht="14.25" spans="1:13">
      <c r="A19" s="4">
        <v>17</v>
      </c>
      <c r="B19" s="4" t="s">
        <v>63</v>
      </c>
      <c r="C19" s="4" t="s">
        <v>64</v>
      </c>
      <c r="D19" s="4">
        <v>3</v>
      </c>
      <c r="E19" s="4">
        <v>54</v>
      </c>
      <c r="F19" s="4" t="s">
        <v>65</v>
      </c>
      <c r="G19" s="4" t="s">
        <v>15</v>
      </c>
      <c r="H19" s="4" t="s">
        <v>59</v>
      </c>
      <c r="I19" s="4">
        <v>12.5</v>
      </c>
      <c r="J19" s="4">
        <f t="shared" si="2"/>
        <v>675</v>
      </c>
      <c r="K19" s="4">
        <f t="shared" si="3"/>
        <v>2025</v>
      </c>
      <c r="L19" s="6"/>
      <c r="M19" s="6"/>
    </row>
    <row r="20" ht="14.25" spans="1:13">
      <c r="A20" s="4">
        <v>18</v>
      </c>
      <c r="B20" s="4" t="s">
        <v>66</v>
      </c>
      <c r="C20" s="4" t="s">
        <v>67</v>
      </c>
      <c r="D20" s="4">
        <v>1</v>
      </c>
      <c r="E20" s="4">
        <v>45</v>
      </c>
      <c r="F20" s="4" t="s">
        <v>68</v>
      </c>
      <c r="G20" s="4" t="s">
        <v>15</v>
      </c>
      <c r="H20" s="4" t="s">
        <v>59</v>
      </c>
      <c r="I20" s="4">
        <v>12.5</v>
      </c>
      <c r="J20" s="4">
        <f t="shared" si="2"/>
        <v>562.5</v>
      </c>
      <c r="K20" s="4">
        <f t="shared" si="3"/>
        <v>1687.5</v>
      </c>
      <c r="L20" s="6"/>
      <c r="M20" s="6"/>
    </row>
    <row r="21" ht="14.25" spans="1:13">
      <c r="A21" s="4">
        <v>19</v>
      </c>
      <c r="B21" s="4" t="s">
        <v>69</v>
      </c>
      <c r="C21" s="4" t="s">
        <v>70</v>
      </c>
      <c r="D21" s="4">
        <v>3</v>
      </c>
      <c r="E21" s="4">
        <v>54</v>
      </c>
      <c r="F21" s="4" t="s">
        <v>71</v>
      </c>
      <c r="G21" s="4" t="s">
        <v>15</v>
      </c>
      <c r="H21" s="4" t="s">
        <v>59</v>
      </c>
      <c r="I21" s="4">
        <v>12.5</v>
      </c>
      <c r="J21" s="4">
        <f t="shared" si="2"/>
        <v>675</v>
      </c>
      <c r="K21" s="4">
        <f t="shared" si="3"/>
        <v>2025</v>
      </c>
      <c r="L21" s="6"/>
      <c r="M21" s="6"/>
    </row>
    <row r="22" ht="14.25" spans="1:13">
      <c r="A22" s="4">
        <v>20</v>
      </c>
      <c r="B22" s="4" t="s">
        <v>72</v>
      </c>
      <c r="C22" s="4" t="s">
        <v>73</v>
      </c>
      <c r="D22" s="4">
        <v>2</v>
      </c>
      <c r="E22" s="4">
        <v>45</v>
      </c>
      <c r="F22" s="4" t="s">
        <v>74</v>
      </c>
      <c r="G22" s="4" t="s">
        <v>15</v>
      </c>
      <c r="H22" s="4" t="s">
        <v>59</v>
      </c>
      <c r="I22" s="4">
        <v>12.5</v>
      </c>
      <c r="J22" s="4">
        <f t="shared" si="2"/>
        <v>562.5</v>
      </c>
      <c r="K22" s="4">
        <f t="shared" si="3"/>
        <v>1687.5</v>
      </c>
      <c r="L22" s="6"/>
      <c r="M22" s="6"/>
    </row>
    <row r="23" ht="14.25" spans="1:13">
      <c r="A23" s="4">
        <v>21</v>
      </c>
      <c r="B23" s="4" t="s">
        <v>75</v>
      </c>
      <c r="C23" s="4" t="s">
        <v>76</v>
      </c>
      <c r="D23" s="4">
        <v>3</v>
      </c>
      <c r="E23" s="4">
        <v>54</v>
      </c>
      <c r="F23" s="4" t="s">
        <v>77</v>
      </c>
      <c r="G23" s="4" t="s">
        <v>15</v>
      </c>
      <c r="H23" s="4" t="s">
        <v>59</v>
      </c>
      <c r="I23" s="4">
        <v>12.5</v>
      </c>
      <c r="J23" s="4">
        <f t="shared" si="2"/>
        <v>675</v>
      </c>
      <c r="K23" s="4">
        <f t="shared" si="3"/>
        <v>2025</v>
      </c>
      <c r="L23" s="6"/>
      <c r="M23" s="6"/>
    </row>
    <row r="24" ht="14.25" spans="1:13">
      <c r="A24" s="4">
        <v>22</v>
      </c>
      <c r="B24" s="4" t="s">
        <v>78</v>
      </c>
      <c r="C24" s="4" t="s">
        <v>79</v>
      </c>
      <c r="D24" s="4">
        <v>3</v>
      </c>
      <c r="E24" s="4">
        <v>54</v>
      </c>
      <c r="F24" s="4" t="s">
        <v>80</v>
      </c>
      <c r="G24" s="4" t="s">
        <v>15</v>
      </c>
      <c r="H24" s="4" t="s">
        <v>59</v>
      </c>
      <c r="I24" s="4">
        <v>12.5</v>
      </c>
      <c r="J24" s="4">
        <f t="shared" si="2"/>
        <v>675</v>
      </c>
      <c r="K24" s="4">
        <f t="shared" si="3"/>
        <v>2025</v>
      </c>
      <c r="L24" s="6"/>
      <c r="M24" s="6"/>
    </row>
    <row r="25" ht="14.25" spans="1:12">
      <c r="A25" s="4">
        <v>23</v>
      </c>
      <c r="B25" s="4" t="s">
        <v>81</v>
      </c>
      <c r="C25" s="4" t="s">
        <v>82</v>
      </c>
      <c r="D25" s="4">
        <v>3</v>
      </c>
      <c r="E25" s="4">
        <v>54</v>
      </c>
      <c r="F25" s="4" t="s">
        <v>83</v>
      </c>
      <c r="G25" s="4" t="s">
        <v>15</v>
      </c>
      <c r="H25" s="4" t="s">
        <v>59</v>
      </c>
      <c r="I25" s="4">
        <v>12.5</v>
      </c>
      <c r="J25" s="4">
        <f t="shared" si="2"/>
        <v>675</v>
      </c>
      <c r="K25" s="4">
        <f t="shared" si="3"/>
        <v>2025</v>
      </c>
      <c r="L25" s="6"/>
    </row>
    <row r="26" ht="14.25" spans="1:12">
      <c r="A26" s="4">
        <v>24</v>
      </c>
      <c r="B26" s="4" t="s">
        <v>84</v>
      </c>
      <c r="C26" s="4" t="s">
        <v>85</v>
      </c>
      <c r="D26" s="4">
        <v>3</v>
      </c>
      <c r="E26" s="4">
        <v>54</v>
      </c>
      <c r="F26" s="4" t="s">
        <v>86</v>
      </c>
      <c r="G26" s="4" t="s">
        <v>15</v>
      </c>
      <c r="H26" s="4" t="s">
        <v>59</v>
      </c>
      <c r="I26" s="4">
        <v>12.5</v>
      </c>
      <c r="J26" s="4">
        <f t="shared" si="2"/>
        <v>675</v>
      </c>
      <c r="K26" s="4">
        <f t="shared" si="3"/>
        <v>2025</v>
      </c>
      <c r="L26" s="6"/>
    </row>
    <row r="27" ht="14.25" spans="1:12">
      <c r="A27" s="4">
        <v>25</v>
      </c>
      <c r="B27" s="4" t="s">
        <v>87</v>
      </c>
      <c r="C27" s="4" t="s">
        <v>88</v>
      </c>
      <c r="D27" s="4">
        <v>4</v>
      </c>
      <c r="E27" s="4">
        <v>72</v>
      </c>
      <c r="F27" s="4" t="s">
        <v>89</v>
      </c>
      <c r="G27" s="4" t="s">
        <v>15</v>
      </c>
      <c r="H27" s="4" t="s">
        <v>59</v>
      </c>
      <c r="I27" s="4">
        <v>12.5</v>
      </c>
      <c r="J27" s="4">
        <f t="shared" si="2"/>
        <v>900</v>
      </c>
      <c r="K27" s="4">
        <f t="shared" si="3"/>
        <v>2700</v>
      </c>
      <c r="L27" s="6"/>
    </row>
    <row r="28" ht="14.25" spans="1:12">
      <c r="A28" s="4">
        <v>26</v>
      </c>
      <c r="B28" s="4" t="s">
        <v>90</v>
      </c>
      <c r="C28" s="4" t="s">
        <v>91</v>
      </c>
      <c r="D28" s="4">
        <v>3</v>
      </c>
      <c r="E28" s="4">
        <v>54</v>
      </c>
      <c r="F28" s="4" t="s">
        <v>92</v>
      </c>
      <c r="G28" s="4" t="s">
        <v>15</v>
      </c>
      <c r="H28" s="4" t="s">
        <v>59</v>
      </c>
      <c r="I28" s="4">
        <v>12.5</v>
      </c>
      <c r="J28" s="4">
        <f t="shared" si="2"/>
        <v>675</v>
      </c>
      <c r="K28" s="4">
        <f t="shared" si="3"/>
        <v>2025</v>
      </c>
      <c r="L28" s="5"/>
    </row>
    <row r="29" ht="14.25" spans="1:12">
      <c r="A29" s="4">
        <v>27</v>
      </c>
      <c r="B29" s="4" t="s">
        <v>93</v>
      </c>
      <c r="C29" s="4" t="s">
        <v>94</v>
      </c>
      <c r="D29" s="4">
        <v>1</v>
      </c>
      <c r="E29" s="4">
        <v>45</v>
      </c>
      <c r="F29" s="4" t="s">
        <v>95</v>
      </c>
      <c r="G29" s="4" t="s">
        <v>15</v>
      </c>
      <c r="H29" s="4" t="s">
        <v>59</v>
      </c>
      <c r="I29" s="4">
        <v>12.5</v>
      </c>
      <c r="J29" s="4">
        <f t="shared" si="2"/>
        <v>562.5</v>
      </c>
      <c r="K29" s="4">
        <f t="shared" si="3"/>
        <v>1687.5</v>
      </c>
      <c r="L29" s="6"/>
    </row>
    <row r="30" ht="14.25" spans="1:11">
      <c r="A30" s="4" t="s">
        <v>96</v>
      </c>
      <c r="B30" s="4"/>
      <c r="C30" s="4"/>
      <c r="D30" s="4">
        <f>SUM(D3:D29)</f>
        <v>69</v>
      </c>
      <c r="E30" s="4">
        <f>SUM(E3:E29)</f>
        <v>1440</v>
      </c>
      <c r="F30" s="4"/>
      <c r="G30" s="4"/>
      <c r="H30" s="4"/>
      <c r="I30" s="4"/>
      <c r="J30" s="4"/>
      <c r="K30" s="4">
        <f>SUM(K3:K29)</f>
        <v>59602.5</v>
      </c>
    </row>
  </sheetData>
  <mergeCells count="1">
    <mergeCell ref="A1:K1"/>
  </mergeCells>
  <printOptions horizontalCentered="1" verticalCentered="1"/>
  <pageMargins left="0.751388888888889" right="0.751388888888889" top="1" bottom="1" header="0.5" footer="0.5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李好听</cp:lastModifiedBy>
  <dcterms:created xsi:type="dcterms:W3CDTF">2019-11-22T01:04:00Z</dcterms:created>
  <dcterms:modified xsi:type="dcterms:W3CDTF">2020-01-20T02:38:36Z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